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2018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S16" i="1"/>
  <c r="S20"/>
  <c r="T20" s="1"/>
  <c r="S21"/>
  <c r="T21" s="1"/>
  <c r="S19"/>
  <c r="T19" s="1"/>
  <c r="P22"/>
  <c r="S14"/>
  <c r="T14" s="1"/>
  <c r="S11"/>
  <c r="T11" s="1"/>
  <c r="S9"/>
  <c r="T9" s="1"/>
  <c r="O22"/>
  <c r="B31" l="1"/>
  <c r="S5"/>
  <c r="T5" s="1"/>
  <c r="S2"/>
  <c r="T2" s="1"/>
  <c r="B22"/>
  <c r="C22"/>
  <c r="D22"/>
  <c r="E22"/>
  <c r="F22"/>
  <c r="G22"/>
  <c r="H22"/>
  <c r="I22"/>
  <c r="J22"/>
  <c r="K22"/>
  <c r="L22"/>
  <c r="M22"/>
  <c r="N22"/>
  <c r="Q22"/>
  <c r="R22"/>
  <c r="S6"/>
  <c r="S3"/>
  <c r="S12"/>
  <c r="T12" s="1"/>
  <c r="S15"/>
  <c r="T15" s="1"/>
  <c r="S8"/>
  <c r="T16"/>
  <c r="S17"/>
  <c r="T17" s="1"/>
  <c r="S18"/>
  <c r="T18" s="1"/>
  <c r="S4"/>
  <c r="S10"/>
  <c r="T10" s="1"/>
  <c r="S7"/>
  <c r="S13"/>
  <c r="T13" s="1"/>
  <c r="T6" l="1"/>
  <c r="T3"/>
  <c r="T7"/>
  <c r="T8"/>
  <c r="T4"/>
  <c r="S22"/>
  <c r="T22" l="1"/>
  <c r="B32"/>
  <c r="B33" s="1"/>
  <c r="B34" s="1"/>
</calcChain>
</file>

<file path=xl/sharedStrings.xml><?xml version="1.0" encoding="utf-8"?>
<sst xmlns="http://schemas.openxmlformats.org/spreadsheetml/2006/main" count="34" uniqueCount="34">
  <si>
    <t>ohne Wertung</t>
  </si>
  <si>
    <t>Horst-Werner Riedel</t>
  </si>
  <si>
    <t>Konzertberichte</t>
  </si>
  <si>
    <t>Klaus Reckert</t>
  </si>
  <si>
    <t>Interview</t>
  </si>
  <si>
    <t>Summe</t>
  </si>
  <si>
    <t>Anzahl der Rezensionen</t>
  </si>
  <si>
    <t>Noten</t>
  </si>
  <si>
    <t>Noten- durchschnitt</t>
  </si>
  <si>
    <t>Rezensionen</t>
  </si>
  <si>
    <t>Gesamtbeiträge</t>
  </si>
  <si>
    <t>pro Monat</t>
  </si>
  <si>
    <t>Hintergrund</t>
  </si>
  <si>
    <t>Michael Büttgen</t>
  </si>
  <si>
    <t>Flohfish</t>
  </si>
  <si>
    <t>Raphael Lukas Genovese</t>
  </si>
  <si>
    <t>Jürgen Meurer</t>
  </si>
  <si>
    <t>Carsten Aghte</t>
  </si>
  <si>
    <t>Andrew Ilms</t>
  </si>
  <si>
    <t>Fotostrecke</t>
  </si>
  <si>
    <t>Rajko Baers</t>
  </si>
  <si>
    <t>Marc Colling</t>
  </si>
  <si>
    <t>Kanwalmeetsingh Kochar</t>
  </si>
  <si>
    <t>Elke Thamm</t>
  </si>
  <si>
    <t>Iachelini</t>
  </si>
  <si>
    <t>Gewinnspiel/ Quiz</t>
  </si>
  <si>
    <t>Bernd Zimmermann</t>
  </si>
  <si>
    <t>Ingolf Preiss</t>
  </si>
  <si>
    <t>Markus Lackmann</t>
  </si>
  <si>
    <t>VinylCorner</t>
  </si>
  <si>
    <t>Fix Sadler</t>
  </si>
  <si>
    <t>William Deaquiz</t>
  </si>
  <si>
    <t>Ralf Schweikart</t>
  </si>
  <si>
    <t>News/ Blog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</si>
</sst>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1" xfId="1" applyBorder="1" applyAlignment="1" applyProtection="1"/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2" fontId="0" fillId="0" borderId="0" xfId="0" applyNumberFormat="1" applyAlignment="1">
      <alignment textRotation="90" wrapText="1"/>
    </xf>
    <xf numFmtId="164" fontId="0" fillId="0" borderId="0" xfId="0" applyNumberFormat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treutesproggen.de/author/kanwalmeetsingh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selection activeCell="B16" sqref="B16"/>
    </sheetView>
  </sheetViews>
  <sheetFormatPr baseColWidth="10" defaultRowHeight="15"/>
  <cols>
    <col min="1" max="1" width="29.85546875" customWidth="1"/>
    <col min="2" max="17" width="4.42578125" customWidth="1"/>
    <col min="18" max="18" width="4.5703125" customWidth="1"/>
    <col min="19" max="19" width="6.42578125" customWidth="1"/>
    <col min="20" max="20" width="10.7109375" style="3" customWidth="1"/>
    <col min="24" max="24" width="28.7109375" customWidth="1"/>
    <col min="25" max="25" width="6.7109375" customWidth="1"/>
  </cols>
  <sheetData>
    <row r="1" spans="1:20" ht="79.5" customHeight="1">
      <c r="A1" t="s">
        <v>7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 s="5" t="s">
        <v>0</v>
      </c>
      <c r="S1" s="6" t="s">
        <v>6</v>
      </c>
      <c r="T1" s="7" t="s">
        <v>8</v>
      </c>
    </row>
    <row r="2" spans="1:20">
      <c r="A2" s="1" t="s">
        <v>17</v>
      </c>
      <c r="B2" s="2"/>
      <c r="C2" s="2"/>
      <c r="D2" s="2"/>
      <c r="E2" s="2"/>
      <c r="F2" s="2"/>
      <c r="G2" s="2">
        <v>1</v>
      </c>
      <c r="H2" s="2">
        <v>1</v>
      </c>
      <c r="I2" s="2">
        <v>1</v>
      </c>
      <c r="J2" s="2">
        <v>4</v>
      </c>
      <c r="K2" s="2">
        <v>22</v>
      </c>
      <c r="L2" s="2">
        <v>32</v>
      </c>
      <c r="M2" s="2">
        <v>49</v>
      </c>
      <c r="N2" s="2">
        <v>34</v>
      </c>
      <c r="O2" s="2">
        <v>17</v>
      </c>
      <c r="P2" s="2">
        <v>5</v>
      </c>
      <c r="Q2" s="2">
        <v>2</v>
      </c>
      <c r="R2" s="2"/>
      <c r="S2">
        <f t="shared" ref="S2:S15" si="0">SUM(B2:R2)</f>
        <v>168</v>
      </c>
      <c r="T2" s="3">
        <f>((C1*C2)+(D1*D2)+(E1*E2)+(F1*F2)+(G1*G2)+(H1*H2)+(I1*I2)+(J1*J2)+(K1*K2)+(L1*L2)+(M1*M2)+(N1*N2)+(O1*O2)+(P1*P2)+(Q1*Q2))/(S2-R2)</f>
        <v>10.928571428571429</v>
      </c>
    </row>
    <row r="3" spans="1:20">
      <c r="A3" s="1" t="s">
        <v>14</v>
      </c>
      <c r="B3" s="2"/>
      <c r="C3" s="2"/>
      <c r="D3" s="2"/>
      <c r="E3" s="2"/>
      <c r="F3" s="2"/>
      <c r="G3" s="2"/>
      <c r="H3" s="2"/>
      <c r="I3" s="2"/>
      <c r="J3" s="2">
        <v>3</v>
      </c>
      <c r="K3" s="2">
        <v>13</v>
      </c>
      <c r="L3" s="2">
        <v>13</v>
      </c>
      <c r="M3" s="2">
        <v>38</v>
      </c>
      <c r="N3" s="2">
        <v>35</v>
      </c>
      <c r="O3" s="2">
        <v>18</v>
      </c>
      <c r="P3" s="2">
        <v>3</v>
      </c>
      <c r="Q3" s="2">
        <v>1</v>
      </c>
      <c r="R3" s="2">
        <v>5</v>
      </c>
      <c r="S3">
        <f t="shared" si="0"/>
        <v>129</v>
      </c>
      <c r="T3" s="3">
        <f>((C1*C3)+(D1*D3)+(E1*E3)+(F1*F3)+(G1*G3)+(H1*H3)+(I1*I3)+(J1*J3)+(K1*K3)+(L1*L3)+(M1*M3)+(N1*N3)+(O1*O3)+(P1*P3)+(Q1*Q3))/(S3-R3)</f>
        <v>11.290322580645162</v>
      </c>
    </row>
    <row r="4" spans="1:20">
      <c r="A4" s="2" t="s">
        <v>20</v>
      </c>
      <c r="B4" s="2"/>
      <c r="C4" s="2"/>
      <c r="D4" s="2"/>
      <c r="E4" s="2"/>
      <c r="F4" s="2"/>
      <c r="G4" s="2"/>
      <c r="H4" s="2"/>
      <c r="I4" s="2">
        <v>1</v>
      </c>
      <c r="J4" s="2">
        <v>5</v>
      </c>
      <c r="K4" s="2">
        <v>12</v>
      </c>
      <c r="L4" s="2">
        <v>49</v>
      </c>
      <c r="M4" s="2">
        <v>60</v>
      </c>
      <c r="N4" s="2">
        <v>73</v>
      </c>
      <c r="O4" s="2">
        <v>21</v>
      </c>
      <c r="P4" s="2">
        <v>6</v>
      </c>
      <c r="Q4" s="2">
        <v>2</v>
      </c>
      <c r="R4" s="2"/>
      <c r="S4">
        <f t="shared" si="0"/>
        <v>229</v>
      </c>
      <c r="T4" s="3">
        <f>((C1*C4)+(D1*D4)+(E1*E4)+(F1*F4)+(G1*G4)+(H1*H4)+(I1*I4)+(J1*J4)+(K1*K4)+(L1*L4)+(M1*M4)+(N1*N4)+(O1*O4)+(P1*P4)+(Q1*Q4))/(S4-R4)</f>
        <v>11.213973799126638</v>
      </c>
    </row>
    <row r="5" spans="1:20">
      <c r="A5" s="1" t="s">
        <v>16</v>
      </c>
      <c r="B5" s="2"/>
      <c r="C5" s="2"/>
      <c r="D5" s="2"/>
      <c r="E5" s="2"/>
      <c r="F5" s="2"/>
      <c r="G5" s="2"/>
      <c r="H5" s="2"/>
      <c r="I5" s="2">
        <v>2</v>
      </c>
      <c r="J5" s="2">
        <v>2</v>
      </c>
      <c r="K5" s="2">
        <v>23</v>
      </c>
      <c r="L5" s="2">
        <v>29</v>
      </c>
      <c r="M5" s="2">
        <v>32</v>
      </c>
      <c r="N5" s="2">
        <v>15</v>
      </c>
      <c r="O5" s="2">
        <v>3</v>
      </c>
      <c r="P5" s="2">
        <v>1</v>
      </c>
      <c r="Q5" s="2"/>
      <c r="R5" s="2"/>
      <c r="S5">
        <f t="shared" si="0"/>
        <v>107</v>
      </c>
      <c r="T5" s="3">
        <f>((C1*C5)+(D1*D5)+(E1*E5)+(F1*F5)+(G1*G5)+(H1*H5)+(I1*I5)+(J1*J5)+(K1*K5)+(L1*L5)+(M1*M5)+(N1*N5)+(O1*O5)+(P1*P5)+(Q1*Q5))/(S5-R5)</f>
        <v>10.392523364485982</v>
      </c>
    </row>
    <row r="6" spans="1:20">
      <c r="A6" s="1" t="s">
        <v>1</v>
      </c>
      <c r="B6" s="2"/>
      <c r="C6" s="2"/>
      <c r="D6" s="2"/>
      <c r="E6" s="2"/>
      <c r="F6" s="2"/>
      <c r="G6" s="2"/>
      <c r="H6" s="2"/>
      <c r="I6" s="2"/>
      <c r="J6" s="2">
        <v>1</v>
      </c>
      <c r="K6" s="2">
        <v>12</v>
      </c>
      <c r="L6" s="2">
        <v>10</v>
      </c>
      <c r="M6" s="2">
        <v>14</v>
      </c>
      <c r="N6" s="2">
        <v>8</v>
      </c>
      <c r="O6" s="2"/>
      <c r="P6" s="2"/>
      <c r="Q6" s="2"/>
      <c r="R6" s="2">
        <v>1</v>
      </c>
      <c r="S6">
        <f t="shared" si="0"/>
        <v>46</v>
      </c>
      <c r="T6" s="3">
        <f>((C1*C6)+(D1*D6)+(E1*E6)+(F1*F6)+(G1*G6)+(H1*H6)+(I1*I6)+(J1*J6)+(K1*K6)+(L1*L6)+(M1*M6)+(N1*N6)+(O1*O6)+(P1*P6)+(Q1*Q6))/(S6-R6)</f>
        <v>10.355555555555556</v>
      </c>
    </row>
    <row r="7" spans="1:20">
      <c r="A7" s="2" t="s">
        <v>21</v>
      </c>
      <c r="B7" s="2"/>
      <c r="C7" s="2"/>
      <c r="D7" s="2"/>
      <c r="E7" s="2"/>
      <c r="F7" s="2"/>
      <c r="G7" s="2">
        <v>2</v>
      </c>
      <c r="H7" s="2"/>
      <c r="I7" s="2"/>
      <c r="J7" s="2">
        <v>2</v>
      </c>
      <c r="K7" s="2">
        <v>1</v>
      </c>
      <c r="L7" s="2">
        <v>4</v>
      </c>
      <c r="M7" s="2">
        <v>11</v>
      </c>
      <c r="N7" s="2">
        <v>4</v>
      </c>
      <c r="O7" s="2">
        <v>2</v>
      </c>
      <c r="P7" s="2"/>
      <c r="Q7" s="2"/>
      <c r="R7" s="2"/>
      <c r="S7">
        <f t="shared" si="0"/>
        <v>26</v>
      </c>
      <c r="T7" s="3">
        <f>((C1*C7)+(D1*D7)+(E1*E7)+(F1*F7)+(G1*G7)+(H1*H7)+(I1*I7)+(J1*J7)+(K1*K7)+(L1*L7)+(M1*M7)+(N1*N7)+(O1*O7)+(P1*P7)+(Q1*Q7))/(S7-R7)</f>
        <v>10.384615384615385</v>
      </c>
    </row>
    <row r="8" spans="1:20">
      <c r="A8" s="1" t="s">
        <v>13</v>
      </c>
      <c r="B8" s="2"/>
      <c r="C8" s="2"/>
      <c r="D8" s="2"/>
      <c r="E8" s="2"/>
      <c r="F8" s="2"/>
      <c r="G8" s="2"/>
      <c r="H8" s="2"/>
      <c r="I8" s="2"/>
      <c r="J8" s="2"/>
      <c r="K8" s="2"/>
      <c r="L8" s="2">
        <v>3</v>
      </c>
      <c r="M8" s="2">
        <v>2</v>
      </c>
      <c r="N8" s="2">
        <v>2</v>
      </c>
      <c r="O8" s="2">
        <v>4</v>
      </c>
      <c r="P8" s="2"/>
      <c r="Q8" s="2"/>
      <c r="R8" s="2"/>
      <c r="S8">
        <f t="shared" si="0"/>
        <v>11</v>
      </c>
      <c r="T8" s="3">
        <f>((C1*C8)+(D1*D8)+(E1*E8)+(F1*F8)+(G1*G8)+(H1*H8)+(I1*I8)+(J1*J8)+(K1*K8)+(L1*L8)+(M1*M8)+(N1*N8)+(O1*O8)+(P1*P8)+(Q1*Q8))/(S8-R8)</f>
        <v>11.636363636363637</v>
      </c>
    </row>
    <row r="9" spans="1:20">
      <c r="A9" s="1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>
        <v>3</v>
      </c>
      <c r="M9" s="2">
        <v>3</v>
      </c>
      <c r="N9" s="2">
        <v>3</v>
      </c>
      <c r="O9" s="2">
        <v>2</v>
      </c>
      <c r="P9" s="2">
        <v>1</v>
      </c>
      <c r="Q9" s="2"/>
      <c r="R9" s="2"/>
      <c r="S9">
        <f t="shared" si="0"/>
        <v>12</v>
      </c>
      <c r="T9" s="3">
        <f>((C1*C9)+(D1*D9)+(E1*E9)+(F1*F9)+(G1*G9)+(H1*H9)+(I1*I9)+(J1*J9)+(K1*K9)+(L1*L9)+(M1*M9)+(N1*N9)+(O1*O9)+(P1*P9)+(Q1*Q9))/(S9-R9)</f>
        <v>11.583333333333334</v>
      </c>
    </row>
    <row r="10" spans="1:20">
      <c r="A10" s="2" t="s">
        <v>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v>1</v>
      </c>
      <c r="O10" s="2"/>
      <c r="P10" s="2"/>
      <c r="Q10" s="2"/>
      <c r="R10" s="2"/>
      <c r="S10">
        <f t="shared" si="0"/>
        <v>1</v>
      </c>
      <c r="T10" s="3">
        <f>((C1*C10)+(D1*D10)+(E1*E10)+(F1*F10)+(G1*G10)+(H1*H10)+(I1*I10)+(J1*J10)+(K1*K10)+(L1*L10)+(M1*M10)+(N1*N10)+(O1*O10)+(P1*P10)+(Q1*Q10))/(S10-R10)</f>
        <v>12</v>
      </c>
    </row>
    <row r="11" spans="1:20">
      <c r="A11" s="1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v>5</v>
      </c>
      <c r="O11" s="2">
        <v>1</v>
      </c>
      <c r="P11" s="2"/>
      <c r="Q11" s="2"/>
      <c r="R11" s="2"/>
      <c r="S11">
        <f t="shared" si="0"/>
        <v>6</v>
      </c>
      <c r="T11" s="3">
        <f>((C1*C11)+(D1*D11)+(E1*E11)+(F1*F11)+(G1*G11)+(H1*H11)+(I1*I11)+(J1*J11)+(K1*K11)+(19*L11)+(M1*M11)+(N1*N11)+(O1*O11)+(P1*P11)+(Q1*Q11))/(S11-R11)</f>
        <v>12.166666666666666</v>
      </c>
    </row>
    <row r="12" spans="1:20">
      <c r="A12" s="1" t="s">
        <v>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</v>
      </c>
      <c r="O12" s="2"/>
      <c r="P12" s="2"/>
      <c r="Q12" s="2"/>
      <c r="R12" s="2">
        <v>3</v>
      </c>
      <c r="S12">
        <f t="shared" si="0"/>
        <v>4</v>
      </c>
      <c r="T12" s="3">
        <f>((C1*C12)+(D1*D12)+(E1*E12)+(F1*F12)+(G1*G12)+(H1*H12)+(I1*I12)+(J1*J12)+(19*K12)+(L1*L12)+(M1*M12)+(N1*N12)+(O1*O12)+(P1*P12)+(Q1*Q12))/(S12-R12)</f>
        <v>12</v>
      </c>
    </row>
    <row r="13" spans="1:20">
      <c r="A13" s="2" t="s">
        <v>23</v>
      </c>
      <c r="B13" s="2"/>
      <c r="C13" s="2"/>
      <c r="D13" s="2"/>
      <c r="E13" s="2"/>
      <c r="F13" s="2"/>
      <c r="G13" s="2"/>
      <c r="H13" s="2"/>
      <c r="I13" s="2"/>
      <c r="J13" s="2">
        <v>1</v>
      </c>
      <c r="K13" s="2">
        <v>1</v>
      </c>
      <c r="L13" s="2">
        <v>2</v>
      </c>
      <c r="M13" s="2">
        <v>1</v>
      </c>
      <c r="N13" s="2">
        <v>3</v>
      </c>
      <c r="O13" s="2"/>
      <c r="P13" s="2">
        <v>1</v>
      </c>
      <c r="Q13" s="2"/>
      <c r="R13" s="2">
        <v>1</v>
      </c>
      <c r="S13">
        <f t="shared" si="0"/>
        <v>10</v>
      </c>
      <c r="T13" s="3">
        <f>((C1*C13)+(D1*D13)+(E1*E13)+(F1*F13)+(G1*G13)+(H1*H13)+(I1*I13)+(J1*J13)+(K1*K13)+(L1*L13)+(M1*M13)+(N1*N13)+(O1*O13)+(P1*P13)+(Q1*Q13))/(S13-R13)</f>
        <v>10.888888888888889</v>
      </c>
    </row>
    <row r="14" spans="1:20">
      <c r="A14" s="1" t="s">
        <v>31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1</v>
      </c>
      <c r="P14" s="2"/>
      <c r="Q14" s="2"/>
      <c r="R14" s="2"/>
      <c r="S14">
        <f t="shared" si="0"/>
        <v>2</v>
      </c>
      <c r="T14" s="3">
        <f>((C1*C14)+(D1*D14)+(E1*E14)+(F1*F14)+(G1*G14)+(H1*H14)+(I1*I14)+(J1*J14)+(K1*K14)+(L1*L14)+(M1*M14)+(N1*N14)+(O1*O14)+(P1*P14)+(Q1*Q14))/(S14-R14)</f>
        <v>12.5</v>
      </c>
    </row>
    <row r="15" spans="1:20">
      <c r="A15" s="1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1</v>
      </c>
      <c r="O15" s="2"/>
      <c r="P15" s="2"/>
      <c r="Q15" s="2"/>
      <c r="R15" s="2"/>
      <c r="S15">
        <f t="shared" si="0"/>
        <v>1</v>
      </c>
      <c r="T15" s="3">
        <f>((C1*C15)+(D1*D15)+(E1*E15)+(F1*F15)+(G1*G15)+(H1*H15)+(I1*I15)+(J1*J15)+(K1*K15)+(L1*L15)+(M1*M15)+(N1*N15)+(O1*O15)+(P1*P15)+(Q1*Q15))/(S15-R15)</f>
        <v>12</v>
      </c>
    </row>
    <row r="16" spans="1:20">
      <c r="A16" s="2"/>
      <c r="B16" s="2">
        <v>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>
        <f>SUM(B16:R16)</f>
        <v>1</v>
      </c>
      <c r="T16" s="3">
        <f>((C1*C16)+(D1*D16)+(E1*E16)+(F1*F16)+(G1*G16)+(H1*H16)+(I1*I16)+(J1*J16)+(K1*K16)+(L1*L16)+(M1*M16)+(N1*N16)+(O1*O16)+(P1*P16)+(Q1*Q16))/(S16-R16)</f>
        <v>0</v>
      </c>
    </row>
    <row r="17" spans="1:20">
      <c r="A17" s="2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P17" s="2"/>
      <c r="Q17" s="2"/>
      <c r="R17" s="2"/>
      <c r="S17">
        <f>SUM(B17:R17)</f>
        <v>1</v>
      </c>
      <c r="T17" s="3">
        <f>((C1*C17)+(D1*D17)+(E1*E17)+(F1*F17)+(G1*G17)+(H1*H17)+(I1*I17)+(J1*J17)+(K1*K17)+(L1*L17)+(M1*M17)+(N1*N17)+(O1*O17)+(P1*P17)+(Q1*Q17))/(S17-R17)</f>
        <v>12</v>
      </c>
    </row>
    <row r="18" spans="1:20">
      <c r="A18" s="2" t="s">
        <v>28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>
        <v>1</v>
      </c>
      <c r="N18" s="2"/>
      <c r="O18" s="2"/>
      <c r="P18" s="2"/>
      <c r="Q18" s="2"/>
      <c r="R18" s="2"/>
      <c r="S18">
        <f>SUM(B18:R18)</f>
        <v>1</v>
      </c>
      <c r="T18" s="3">
        <f>((C1*C18)+(D1*D18)+(E1*E18)+(F1*F18)+(G1*G18)+(H1*H18)+(I1*I18)+(J1*J18)+(K1*K18)+(L1*L18)+(M1*M18)+(N1*N18)+(O1*O18)+(P1*P18)+(Q1*Q18))/(S18-R18)</f>
        <v>11</v>
      </c>
    </row>
    <row r="19" spans="1:20">
      <c r="A19" s="2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1</v>
      </c>
      <c r="P19" s="2"/>
      <c r="Q19" s="2">
        <v>3</v>
      </c>
      <c r="R19" s="2">
        <v>1</v>
      </c>
      <c r="S19">
        <f>SUM(B19:R19)</f>
        <v>6</v>
      </c>
      <c r="T19" s="3">
        <f>((C1*C19)+(D1*D19)+(E1*E19)+(F1*F19)+(G1*G19)+(H1*H19)+(I1*I19)+(J1*J19)+(K1*K19)+(L1*L19)+(M1*M19)+(N1*N19)+(O1*O19)+(P1*P19)+(Q1*Q19))/(S19-R19)</f>
        <v>14</v>
      </c>
    </row>
    <row r="20" spans="1:20">
      <c r="A20" s="2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>
        <v>1</v>
      </c>
      <c r="R20" s="2"/>
      <c r="S20">
        <f>SUM(B20:R20)</f>
        <v>2</v>
      </c>
      <c r="T20" s="3">
        <f>((C1*C20)+(D1*D20)+(E1*E20)+(F1*F20)+(G1*G20)+(H1*H20)+(I1*I20)+(J1*J20)+(K1*K20)+(L1*L20)+(M1*M20)+(N1*N20)+(O1*O20)+(P1*P20)+(Q1*Q20))/(S20-R20)</f>
        <v>13.5</v>
      </c>
    </row>
    <row r="21" spans="1:20">
      <c r="A21" s="1" t="s">
        <v>22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2</v>
      </c>
      <c r="N21" s="2">
        <v>1</v>
      </c>
      <c r="O21" s="2"/>
      <c r="P21" s="2">
        <v>2</v>
      </c>
      <c r="Q21" s="2"/>
      <c r="R21" s="2"/>
      <c r="S21">
        <f>SUM(B21:R21)</f>
        <v>5</v>
      </c>
      <c r="T21" s="3">
        <f>((C1*C21)+(D1*D21)+(E1*E21)+(F1*F21)+(G1*G21)+(H1*H21)+(I1*I21)+(J1*J21)+(K1*K21)+(L1*L21)+(M1*M21)+(N1*N21)+(O1*O21)+(P1*P21)+(Q1*Q21))/(S21-R21)</f>
        <v>12.4</v>
      </c>
    </row>
    <row r="22" spans="1:20">
      <c r="B22">
        <f>SUM(B2:B21)</f>
        <v>1</v>
      </c>
      <c r="C22">
        <f>SUM(C2:C21)</f>
        <v>0</v>
      </c>
      <c r="D22">
        <f>SUM(D2:D21)</f>
        <v>0</v>
      </c>
      <c r="E22">
        <f>SUM(E2:E21)</f>
        <v>0</v>
      </c>
      <c r="F22">
        <f>SUM(F2:F21)</f>
        <v>0</v>
      </c>
      <c r="G22">
        <f>SUM(G2:G21)</f>
        <v>3</v>
      </c>
      <c r="H22">
        <f>SUM(H2:H21)</f>
        <v>1</v>
      </c>
      <c r="I22">
        <f>SUM(I2:I21)</f>
        <v>4</v>
      </c>
      <c r="J22">
        <f>SUM(J2:J21)</f>
        <v>18</v>
      </c>
      <c r="K22">
        <f>SUM(K2:K21)</f>
        <v>84</v>
      </c>
      <c r="L22">
        <f>SUM(L2:L21)</f>
        <v>145</v>
      </c>
      <c r="M22">
        <f>SUM(M2:M21)</f>
        <v>213</v>
      </c>
      <c r="N22">
        <f>SUM(N2:N21)</f>
        <v>190</v>
      </c>
      <c r="O22">
        <f>SUM(O2:O21)</f>
        <v>70</v>
      </c>
      <c r="P22">
        <f>SUM(P2:P21)</f>
        <v>19</v>
      </c>
      <c r="Q22">
        <f>SUM(Q2:Q21)</f>
        <v>9</v>
      </c>
      <c r="R22">
        <f>SUM(R2:R21)</f>
        <v>11</v>
      </c>
      <c r="S22">
        <f t="shared" ref="S22" si="1">SUM(B22:R22)</f>
        <v>768</v>
      </c>
      <c r="T22" s="3">
        <f>((C1*C22)+(D1*D22)+(E1*E22)+(F1*F22)+(G1*G22)+(H1*H22)+(I1*I22)+(J1*J22)+(K1*K22)+(L1*L22)+(M1*M22)+(N1*N22)+(O1*O22)+(P1*P22)+(Q1*Q22))/(S22-R22)</f>
        <v>11.007926023778071</v>
      </c>
    </row>
    <row r="24" spans="1:20">
      <c r="A24" t="s">
        <v>19</v>
      </c>
      <c r="B24">
        <v>1</v>
      </c>
    </row>
    <row r="25" spans="1:20">
      <c r="A25" t="s">
        <v>2</v>
      </c>
      <c r="B25">
        <v>38</v>
      </c>
    </row>
    <row r="26" spans="1:20">
      <c r="A26" t="s">
        <v>25</v>
      </c>
      <c r="B26">
        <v>7</v>
      </c>
    </row>
    <row r="27" spans="1:20">
      <c r="A27" t="s">
        <v>4</v>
      </c>
      <c r="B27">
        <v>9</v>
      </c>
    </row>
    <row r="28" spans="1:20">
      <c r="A28" t="s">
        <v>33</v>
      </c>
      <c r="B28">
        <v>32</v>
      </c>
    </row>
    <row r="29" spans="1:20">
      <c r="A29" t="s">
        <v>29</v>
      </c>
      <c r="B29">
        <v>5</v>
      </c>
    </row>
    <row r="30" spans="1:20">
      <c r="A30" s="4" t="s">
        <v>12</v>
      </c>
      <c r="B30" s="4">
        <v>1</v>
      </c>
    </row>
    <row r="31" spans="1:20">
      <c r="A31" t="s">
        <v>5</v>
      </c>
      <c r="B31">
        <f>SUM(B25:B30)</f>
        <v>92</v>
      </c>
    </row>
    <row r="32" spans="1:20">
      <c r="A32" t="s">
        <v>9</v>
      </c>
      <c r="B32">
        <f>S22</f>
        <v>768</v>
      </c>
    </row>
    <row r="33" spans="1:2">
      <c r="A33" t="s">
        <v>10</v>
      </c>
      <c r="B33">
        <f>SUM(B31:B32)</f>
        <v>860</v>
      </c>
    </row>
    <row r="34" spans="1:2">
      <c r="A34" t="s">
        <v>11</v>
      </c>
      <c r="B34" s="8">
        <f>B33/12</f>
        <v>71.666666666666671</v>
      </c>
    </row>
  </sheetData>
  <sortState ref="A2:S24">
    <sortCondition descending="1" ref="S2:S24"/>
  </sortState>
  <hyperlinks>
    <hyperlink ref="A21" r:id="rId1" tooltip="Beiträge von Kanwalmeetsingh Kochar" display="https://www.betreutesproggen.de/author/kanwalmeetsingh/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2018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2025-01-01T13:41:48Z</cp:lastPrinted>
  <dcterms:created xsi:type="dcterms:W3CDTF">2018-02-10T13:41:16Z</dcterms:created>
  <dcterms:modified xsi:type="dcterms:W3CDTF">2026-01-01T16:18:19Z</dcterms:modified>
</cp:coreProperties>
</file>